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R:\20 - Forms\"/>
    </mc:Choice>
  </mc:AlternateContent>
  <xr:revisionPtr revIDLastSave="0" documentId="13_ncr:1_{4C75A934-E772-4623-95EC-5C4F42831F9B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Individual" sheetId="4" r:id="rId1"/>
    <sheet name="Company" sheetId="3" r:id="rId2"/>
  </sheets>
  <definedNames>
    <definedName name="_xlnm.Print_Area" localSheetId="1">Company!$A$1:$F$85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3" i="3" l="1"/>
  <c r="C73" i="4"/>
  <c r="D68" i="4"/>
  <c r="C72" i="4" s="1"/>
  <c r="D79" i="3"/>
  <c r="C82" i="3" l="1"/>
  <c r="C71" i="4"/>
</calcChain>
</file>

<file path=xl/sharedStrings.xml><?xml version="1.0" encoding="utf-8"?>
<sst xmlns="http://schemas.openxmlformats.org/spreadsheetml/2006/main" count="149" uniqueCount="137">
  <si>
    <t>50,001 – 150,000</t>
  </si>
  <si>
    <t>150,001 – 500,000</t>
  </si>
  <si>
    <t>0 - 50,000</t>
  </si>
  <si>
    <t>Yes</t>
  </si>
  <si>
    <t>3-12 months</t>
  </si>
  <si>
    <t>1-3 years</t>
  </si>
  <si>
    <t>Dividends for Individuals</t>
  </si>
  <si>
    <t>Salary or Wages</t>
  </si>
  <si>
    <t>Occupation</t>
  </si>
  <si>
    <t>Sales, Retail or Wholesale</t>
  </si>
  <si>
    <t>Service, Hospitality</t>
  </si>
  <si>
    <t>Pastor, Priest, Rabbi, etc</t>
  </si>
  <si>
    <t>Educator, Coach</t>
  </si>
  <si>
    <t>Politician</t>
  </si>
  <si>
    <t>Farmer, Fisherman, other Agri-Industry</t>
  </si>
  <si>
    <t>Medical Professional</t>
  </si>
  <si>
    <t>Beautician, Hairdresser</t>
  </si>
  <si>
    <t>Banker, Financier, Insurance</t>
  </si>
  <si>
    <t>Food Preparation - Chef, Baker, Butcher, etc</t>
  </si>
  <si>
    <t>Artist, Creative or Performing</t>
  </si>
  <si>
    <t>Existing Client - Individual</t>
  </si>
  <si>
    <t>Law Firm, Accounting Firm, Real Estate Agent</t>
  </si>
  <si>
    <t>Existing Client - Corporate</t>
  </si>
  <si>
    <t>Internet Search</t>
  </si>
  <si>
    <t>Media Advertisement</t>
  </si>
  <si>
    <t>Dividends</t>
  </si>
  <si>
    <t>Working Capital</t>
  </si>
  <si>
    <t>Duration at address</t>
  </si>
  <si>
    <t>&lt; 3 mths</t>
  </si>
  <si>
    <t>3-12 mths</t>
  </si>
  <si>
    <t>&gt; 12 mths</t>
  </si>
  <si>
    <t>Funds Source</t>
  </si>
  <si>
    <t>Asset Sales</t>
  </si>
  <si>
    <t>Windfall</t>
  </si>
  <si>
    <t>Industry Sector</t>
  </si>
  <si>
    <t>Business Services</t>
  </si>
  <si>
    <t>Other Financial Services</t>
  </si>
  <si>
    <t>Real Estate</t>
  </si>
  <si>
    <t>Central Government</t>
  </si>
  <si>
    <t>Wholesale Trade</t>
  </si>
  <si>
    <t>Other Community Services</t>
  </si>
  <si>
    <t>Retail Trade</t>
  </si>
  <si>
    <t>Other Forestry Products</t>
  </si>
  <si>
    <t>Other Marine Products</t>
  </si>
  <si>
    <t>Tuna</t>
  </si>
  <si>
    <t>Mining Exploration</t>
  </si>
  <si>
    <t>Other Mining Quarrying</t>
  </si>
  <si>
    <t>Refined Petroleum Product</t>
  </si>
  <si>
    <t>Natural Gas</t>
  </si>
  <si>
    <t>Commercial Banks</t>
  </si>
  <si>
    <t>International Bodies</t>
  </si>
  <si>
    <t>Other Agriculture</t>
  </si>
  <si>
    <t>Other Manufacturing</t>
  </si>
  <si>
    <t>Referral Source</t>
  </si>
  <si>
    <t>Annual Income</t>
  </si>
  <si>
    <t>&gt; 500,000</t>
  </si>
  <si>
    <t>Declared Bankrupt</t>
  </si>
  <si>
    <t>Duration at Address</t>
  </si>
  <si>
    <t>up to 3 months</t>
  </si>
  <si>
    <t>&gt; 3 years</t>
  </si>
  <si>
    <t>Sale of Assets</t>
  </si>
  <si>
    <t>Accountant, Real Estate Agent</t>
  </si>
  <si>
    <t>Risk</t>
  </si>
  <si>
    <t>Low - 25</t>
  </si>
  <si>
    <t>High(75-100)</t>
  </si>
  <si>
    <t>Medium (26-75)</t>
  </si>
  <si>
    <t>High (75-100)</t>
  </si>
  <si>
    <t>Low (25)</t>
  </si>
  <si>
    <t>RISK GRADING CALCULATION</t>
  </si>
  <si>
    <t>Air/Sea/Land Transport</t>
  </si>
  <si>
    <t>Associations/Social Clubs</t>
  </si>
  <si>
    <t>Working Capital (Sole traders)</t>
  </si>
  <si>
    <t>Final Entitlements</t>
  </si>
  <si>
    <t>Royalties</t>
  </si>
  <si>
    <t>Compensation</t>
  </si>
  <si>
    <t>Bonus</t>
  </si>
  <si>
    <t>Savings (General)</t>
  </si>
  <si>
    <t>Gratuity</t>
  </si>
  <si>
    <t>Retirement Benefits</t>
  </si>
  <si>
    <t>Commission</t>
  </si>
  <si>
    <t>Pension</t>
  </si>
  <si>
    <t>Lawyer, Para-legal, Magistrate, Judge</t>
  </si>
  <si>
    <t>Logging</t>
  </si>
  <si>
    <t>Car Dealers/Vehicle Hire/Rentals</t>
  </si>
  <si>
    <t>Accounting &amp; Admin Staff (other than accounting Firm)</t>
  </si>
  <si>
    <t>Financial Controller</t>
  </si>
  <si>
    <t>Clerical-General</t>
  </si>
  <si>
    <t>Engineer- Civil, Mechanical, Electrical</t>
  </si>
  <si>
    <t>Journalist, Writer</t>
  </si>
  <si>
    <t>Management-General, Non-Financial</t>
  </si>
  <si>
    <t>Policeman, Firefighter,Armed Force,Security Guard</t>
  </si>
  <si>
    <t>Public Service-Executive level</t>
  </si>
  <si>
    <t>Public Service-General</t>
  </si>
  <si>
    <t>Retiree</t>
  </si>
  <si>
    <t>Sole Proprietor-e.g. PMV,Taxi,Trade Store</t>
  </si>
  <si>
    <t>Specialist Trades-e.g. Pilot, Driller,Rigger,Heavy Duty Mach Operator</t>
  </si>
  <si>
    <t>Tradesman - IT Tech,Carpenter, Electrician, Mechanic, Builder, etc</t>
  </si>
  <si>
    <t>Alluvial Gold</t>
  </si>
  <si>
    <t>Animal Husbdry &amp; Livestock</t>
  </si>
  <si>
    <t>Barramundi</t>
  </si>
  <si>
    <t>Beche-de-mer</t>
  </si>
  <si>
    <t>Chemicals &amp; Plastics</t>
  </si>
  <si>
    <t>Cobalt</t>
  </si>
  <si>
    <t>Cocoa &amp; Coffee</t>
  </si>
  <si>
    <t>Construction, Civil Engineering</t>
  </si>
  <si>
    <t>Copper &amp; Copper Concentrate</t>
  </si>
  <si>
    <t>Copra &amp; Copra Oil</t>
  </si>
  <si>
    <t>Crude Oil</t>
  </si>
  <si>
    <t>Electricity, Gas, Water</t>
  </si>
  <si>
    <t>Food &amp; Beverages</t>
  </si>
  <si>
    <t>Gold</t>
  </si>
  <si>
    <t>Insurance, Superannuation</t>
  </si>
  <si>
    <t>Accounting &amp; Law Firm</t>
  </si>
  <si>
    <t>Machinery Equipment Metal</t>
  </si>
  <si>
    <t>Machinery Equipment Leasing</t>
  </si>
  <si>
    <t>Medical</t>
  </si>
  <si>
    <t>Nickel</t>
  </si>
  <si>
    <t>Oil Exploration</t>
  </si>
  <si>
    <t>Palm Oil</t>
  </si>
  <si>
    <t>Paper Printing Publishing</t>
  </si>
  <si>
    <t>Postal, Broadcasting,Communications</t>
  </si>
  <si>
    <t>Prawn &amp; Crayfish</t>
  </si>
  <si>
    <t>Provincial, Local Govt</t>
  </si>
  <si>
    <t>Restaurants &amp; Hotels</t>
  </si>
  <si>
    <t>Rubber</t>
  </si>
  <si>
    <t>Security Industry</t>
  </si>
  <si>
    <t>Silver</t>
  </si>
  <si>
    <t>Tea</t>
  </si>
  <si>
    <t>Textiles Clothes Leather</t>
  </si>
  <si>
    <t>Tobacco Products</t>
  </si>
  <si>
    <t>Vanilla</t>
  </si>
  <si>
    <t>No</t>
  </si>
  <si>
    <t>NGO</t>
  </si>
  <si>
    <t>Medium</t>
  </si>
  <si>
    <t>Quantum Trading Limited</t>
  </si>
  <si>
    <t>high</t>
  </si>
  <si>
    <t>Related Buss. Entity (Native Industries ltd.)  Operates in the High Risk Industry (Real Estate)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</si>
</sst>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/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8" xfId="0" applyBorder="1"/>
    <xf numFmtId="0" fontId="0" fillId="0" borderId="7" xfId="0" applyBorder="1"/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9" xfId="0" applyBorder="1"/>
    <xf numFmtId="0" fontId="1" fillId="0" borderId="9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7" xfId="0" applyFont="1" applyBorder="1" applyAlignment="1">
      <alignment horizontal="center" vertical="center"/>
    </xf>
    <xf numFmtId="0" fontId="0" fillId="3" borderId="0" xfId="0" applyFill="1"/>
    <xf numFmtId="0" fontId="0" fillId="3" borderId="8" xfId="0" applyFill="1" applyBorder="1"/>
    <xf numFmtId="14" fontId="1" fillId="0" borderId="7" xfId="0" applyNumberFormat="1" applyFont="1" applyBorder="1" applyAlignment="1">
      <alignment horizontal="right"/>
    </xf>
    <xf numFmtId="14" fontId="0" fillId="0" borderId="0" xfId="0" applyNumberFormat="1"/>
    <xf numFmtId="0" fontId="7" fillId="0" borderId="0" xfId="0" applyFont="1"/>
    <xf numFmtId="0" fontId="8" fillId="0" borderId="8" xfId="0" applyFont="1" applyBorder="1"/>
    <xf numFmtId="0" fontId="9" fillId="0" borderId="0" xfId="0" applyFont="1"/>
    <xf numFmtId="0" fontId="10" fillId="0" borderId="0" xfId="0" applyFont="1"/>
    <xf numFmtId="0" fontId="0" fillId="3" borderId="0" xfId="0" applyFill="1" applyAlignment="1">
      <alignment vertical="center" wrapText="1"/>
    </xf>
    <xf numFmtId="0" fontId="0" fillId="4" borderId="8" xfId="0" applyFill="1" applyBorder="1"/>
    <xf numFmtId="0" fontId="0" fillId="4" borderId="0" xfId="0" applyFill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74"/>
  <sheetViews>
    <sheetView tabSelected="1" view="pageLayout" topLeftCell="A57" zoomScale="80" zoomScaleNormal="100" zoomScaleSheetLayoutView="80" zoomScalePageLayoutView="80" workbookViewId="0">
      <selection activeCell="G5" sqref="G5"/>
    </sheetView>
  </sheetViews>
  <sheetFormatPr defaultRowHeight="15.6" x14ac:dyDescent="0.3"/>
  <cols>
    <col min="2" max="2" width="58" bestFit="1" customWidth="1"/>
  </cols>
  <sheetData>
    <row r="1" spans="2:4" x14ac:dyDescent="0.3">
      <c r="B1" s="31" t="s">
        <v>68</v>
      </c>
      <c r="C1" s="32"/>
      <c r="D1" s="33"/>
    </row>
    <row r="2" spans="2:4" x14ac:dyDescent="0.3">
      <c r="B2" s="34"/>
      <c r="C2" s="35"/>
      <c r="D2" s="36"/>
    </row>
    <row r="3" spans="2:4" x14ac:dyDescent="0.3">
      <c r="B3" s="17" t="s">
        <v>54</v>
      </c>
      <c r="D3" s="7"/>
    </row>
    <row r="4" spans="2:4" x14ac:dyDescent="0.3">
      <c r="B4" s="10" t="s">
        <v>2</v>
      </c>
      <c r="C4" s="11">
        <v>5</v>
      </c>
      <c r="D4" s="7"/>
    </row>
    <row r="5" spans="2:4" x14ac:dyDescent="0.3">
      <c r="B5" s="10" t="s">
        <v>0</v>
      </c>
      <c r="C5" s="11">
        <v>10</v>
      </c>
      <c r="D5" s="23"/>
    </row>
    <row r="6" spans="2:4" x14ac:dyDescent="0.3">
      <c r="B6" s="10" t="s">
        <v>1</v>
      </c>
      <c r="C6" s="28">
        <v>15</v>
      </c>
      <c r="D6" s="27"/>
    </row>
    <row r="7" spans="2:4" x14ac:dyDescent="0.3">
      <c r="B7" s="10" t="s">
        <v>55</v>
      </c>
      <c r="C7" s="26">
        <v>25</v>
      </c>
      <c r="D7" s="19">
        <v>25</v>
      </c>
    </row>
    <row r="8" spans="2:4" x14ac:dyDescent="0.3">
      <c r="B8" s="8"/>
      <c r="D8" s="7"/>
    </row>
    <row r="9" spans="2:4" x14ac:dyDescent="0.3">
      <c r="B9" s="12" t="s">
        <v>56</v>
      </c>
      <c r="D9" s="7"/>
    </row>
    <row r="10" spans="2:4" x14ac:dyDescent="0.3">
      <c r="B10" s="10" t="s">
        <v>3</v>
      </c>
      <c r="C10" s="11">
        <v>100</v>
      </c>
      <c r="D10" s="7"/>
    </row>
    <row r="11" spans="2:4" x14ac:dyDescent="0.3">
      <c r="B11" s="6" t="s">
        <v>131</v>
      </c>
      <c r="C11" s="26">
        <v>0</v>
      </c>
      <c r="D11" s="19">
        <v>0</v>
      </c>
    </row>
    <row r="12" spans="2:4" x14ac:dyDescent="0.3">
      <c r="B12" s="9" t="s">
        <v>57</v>
      </c>
      <c r="D12" s="7"/>
    </row>
    <row r="13" spans="2:4" x14ac:dyDescent="0.3">
      <c r="B13" s="10" t="s">
        <v>58</v>
      </c>
      <c r="C13" s="11">
        <v>15</v>
      </c>
      <c r="D13" s="7"/>
    </row>
    <row r="14" spans="2:4" x14ac:dyDescent="0.3">
      <c r="B14" s="10" t="s">
        <v>4</v>
      </c>
      <c r="C14" s="11">
        <v>10</v>
      </c>
      <c r="D14" s="7"/>
    </row>
    <row r="15" spans="2:4" x14ac:dyDescent="0.3">
      <c r="B15" s="10" t="s">
        <v>5</v>
      </c>
      <c r="C15" s="28">
        <v>5</v>
      </c>
      <c r="D15" s="27"/>
    </row>
    <row r="16" spans="2:4" x14ac:dyDescent="0.3">
      <c r="B16" s="10" t="s">
        <v>59</v>
      </c>
      <c r="C16" s="26">
        <v>1</v>
      </c>
      <c r="D16" s="19">
        <v>1</v>
      </c>
    </row>
    <row r="17" spans="2:5" x14ac:dyDescent="0.3">
      <c r="B17" s="8"/>
      <c r="D17" s="7"/>
    </row>
    <row r="18" spans="2:5" x14ac:dyDescent="0.3">
      <c r="B18" s="12" t="s">
        <v>31</v>
      </c>
      <c r="D18" s="7"/>
    </row>
    <row r="19" spans="2:5" x14ac:dyDescent="0.3">
      <c r="B19" s="10" t="s">
        <v>75</v>
      </c>
      <c r="C19" s="18"/>
      <c r="D19" s="7"/>
    </row>
    <row r="20" spans="2:5" x14ac:dyDescent="0.3">
      <c r="B20" s="10" t="s">
        <v>79</v>
      </c>
      <c r="C20" s="18"/>
      <c r="D20" s="7"/>
    </row>
    <row r="21" spans="2:5" x14ac:dyDescent="0.3">
      <c r="B21" s="10" t="s">
        <v>74</v>
      </c>
      <c r="C21" s="18"/>
      <c r="D21" s="7"/>
    </row>
    <row r="22" spans="2:5" x14ac:dyDescent="0.3">
      <c r="B22" s="10" t="s">
        <v>6</v>
      </c>
      <c r="C22" s="11">
        <v>25</v>
      </c>
      <c r="D22" s="7"/>
    </row>
    <row r="23" spans="2:5" x14ac:dyDescent="0.3">
      <c r="B23" s="10" t="s">
        <v>72</v>
      </c>
      <c r="C23" s="18"/>
      <c r="D23" s="7"/>
    </row>
    <row r="24" spans="2:5" x14ac:dyDescent="0.3">
      <c r="B24" s="10" t="s">
        <v>77</v>
      </c>
      <c r="C24" s="18"/>
      <c r="D24" s="7"/>
    </row>
    <row r="25" spans="2:5" x14ac:dyDescent="0.3">
      <c r="B25" s="10" t="s">
        <v>80</v>
      </c>
      <c r="C25" s="18"/>
      <c r="D25" s="7"/>
    </row>
    <row r="26" spans="2:5" x14ac:dyDescent="0.3">
      <c r="B26" s="10" t="s">
        <v>78</v>
      </c>
      <c r="C26" s="18"/>
      <c r="D26" s="7"/>
    </row>
    <row r="27" spans="2:5" x14ac:dyDescent="0.3">
      <c r="B27" s="10" t="s">
        <v>73</v>
      </c>
      <c r="C27" s="18"/>
      <c r="D27" s="7"/>
    </row>
    <row r="28" spans="2:5" x14ac:dyDescent="0.3">
      <c r="B28" s="10" t="s">
        <v>7</v>
      </c>
      <c r="C28" s="28">
        <v>5</v>
      </c>
      <c r="D28" s="7"/>
    </row>
    <row r="29" spans="2:5" x14ac:dyDescent="0.3">
      <c r="B29" s="10" t="s">
        <v>60</v>
      </c>
      <c r="C29" s="11">
        <v>25</v>
      </c>
      <c r="D29" s="7"/>
    </row>
    <row r="30" spans="2:5" x14ac:dyDescent="0.3">
      <c r="B30" s="10" t="s">
        <v>76</v>
      </c>
      <c r="C30" s="18"/>
      <c r="D30" s="7"/>
    </row>
    <row r="31" spans="2:5" x14ac:dyDescent="0.3">
      <c r="B31" s="10" t="s">
        <v>33</v>
      </c>
      <c r="C31" s="11">
        <v>50</v>
      </c>
      <c r="D31" s="7"/>
    </row>
    <row r="32" spans="2:5" ht="18" x14ac:dyDescent="0.35">
      <c r="B32" s="10" t="s">
        <v>71</v>
      </c>
      <c r="C32" s="18">
        <v>5</v>
      </c>
      <c r="D32" s="19">
        <v>5</v>
      </c>
      <c r="E32" s="24"/>
    </row>
    <row r="33" spans="2:4" x14ac:dyDescent="0.3">
      <c r="B33" s="8"/>
      <c r="D33" s="7"/>
    </row>
    <row r="34" spans="2:4" x14ac:dyDescent="0.3">
      <c r="B34" s="12" t="s">
        <v>8</v>
      </c>
      <c r="D34" s="7"/>
    </row>
    <row r="35" spans="2:4" ht="15.75" customHeight="1" x14ac:dyDescent="0.3">
      <c r="B35" s="10" t="s">
        <v>61</v>
      </c>
      <c r="C35" s="28">
        <v>25</v>
      </c>
      <c r="D35" s="27"/>
    </row>
    <row r="36" spans="2:4" ht="15.75" customHeight="1" x14ac:dyDescent="0.3">
      <c r="B36" s="10" t="s">
        <v>84</v>
      </c>
      <c r="C36" s="28">
        <v>10</v>
      </c>
      <c r="D36" s="7"/>
    </row>
    <row r="37" spans="2:4" ht="15.75" customHeight="1" x14ac:dyDescent="0.3">
      <c r="B37" s="10" t="s">
        <v>19</v>
      </c>
      <c r="C37" s="11">
        <v>5</v>
      </c>
      <c r="D37" s="7"/>
    </row>
    <row r="38" spans="2:4" ht="15.75" customHeight="1" x14ac:dyDescent="0.3">
      <c r="B38" s="10" t="s">
        <v>17</v>
      </c>
      <c r="C38" s="11">
        <v>25</v>
      </c>
      <c r="D38" s="7"/>
    </row>
    <row r="39" spans="2:4" ht="15.75" customHeight="1" x14ac:dyDescent="0.3">
      <c r="B39" s="10" t="s">
        <v>16</v>
      </c>
      <c r="C39" s="11">
        <v>5</v>
      </c>
      <c r="D39" s="7"/>
    </row>
    <row r="40" spans="2:4" ht="15.75" customHeight="1" x14ac:dyDescent="0.3">
      <c r="B40" s="10" t="s">
        <v>86</v>
      </c>
      <c r="C40" s="11">
        <v>5</v>
      </c>
      <c r="D40" s="7"/>
    </row>
    <row r="41" spans="2:4" ht="15.75" customHeight="1" x14ac:dyDescent="0.3">
      <c r="B41" s="10" t="s">
        <v>12</v>
      </c>
      <c r="C41" s="11">
        <v>5</v>
      </c>
      <c r="D41" s="7"/>
    </row>
    <row r="42" spans="2:4" ht="15.75" customHeight="1" x14ac:dyDescent="0.3">
      <c r="B42" s="10" t="s">
        <v>87</v>
      </c>
      <c r="C42" s="11">
        <v>5</v>
      </c>
      <c r="D42" s="7"/>
    </row>
    <row r="43" spans="2:4" ht="15.75" customHeight="1" x14ac:dyDescent="0.3">
      <c r="B43" s="10" t="s">
        <v>14</v>
      </c>
      <c r="C43" s="11">
        <v>5</v>
      </c>
      <c r="D43" s="7"/>
    </row>
    <row r="44" spans="2:4" ht="15.75" customHeight="1" x14ac:dyDescent="0.3">
      <c r="B44" s="10" t="s">
        <v>85</v>
      </c>
      <c r="C44" s="11">
        <v>15</v>
      </c>
      <c r="D44" s="7"/>
    </row>
    <row r="45" spans="2:4" ht="15.75" customHeight="1" x14ac:dyDescent="0.3">
      <c r="B45" s="10" t="s">
        <v>18</v>
      </c>
      <c r="C45" s="11">
        <v>5</v>
      </c>
      <c r="D45" s="7"/>
    </row>
    <row r="46" spans="2:4" ht="15.75" customHeight="1" x14ac:dyDescent="0.3">
      <c r="B46" s="10" t="s">
        <v>88</v>
      </c>
      <c r="C46" s="11">
        <v>5</v>
      </c>
      <c r="D46" s="7"/>
    </row>
    <row r="47" spans="2:4" ht="15.75" customHeight="1" x14ac:dyDescent="0.3">
      <c r="B47" s="10" t="s">
        <v>81</v>
      </c>
      <c r="C47" s="11">
        <v>25</v>
      </c>
      <c r="D47" s="7"/>
    </row>
    <row r="48" spans="2:4" ht="15.75" customHeight="1" x14ac:dyDescent="0.3">
      <c r="B48" s="10" t="s">
        <v>89</v>
      </c>
      <c r="C48" s="11">
        <v>15</v>
      </c>
      <c r="D48" s="7"/>
    </row>
    <row r="49" spans="2:5" ht="15.75" customHeight="1" x14ac:dyDescent="0.3">
      <c r="B49" s="10" t="s">
        <v>15</v>
      </c>
      <c r="C49" s="11">
        <v>5</v>
      </c>
      <c r="D49" s="7"/>
    </row>
    <row r="50" spans="2:5" ht="15.75" customHeight="1" x14ac:dyDescent="0.3">
      <c r="B50" s="10" t="s">
        <v>11</v>
      </c>
      <c r="C50" s="11">
        <v>5</v>
      </c>
      <c r="D50" s="7"/>
    </row>
    <row r="51" spans="2:5" ht="15.75" customHeight="1" x14ac:dyDescent="0.3">
      <c r="B51" s="10" t="s">
        <v>90</v>
      </c>
      <c r="C51" s="11">
        <v>5</v>
      </c>
      <c r="D51" s="7"/>
    </row>
    <row r="52" spans="2:5" ht="15.75" customHeight="1" x14ac:dyDescent="0.3">
      <c r="B52" s="10" t="s">
        <v>13</v>
      </c>
      <c r="C52" s="11">
        <v>75</v>
      </c>
      <c r="D52" s="7"/>
    </row>
    <row r="53" spans="2:5" ht="15.75" customHeight="1" x14ac:dyDescent="0.3">
      <c r="B53" s="10" t="s">
        <v>91</v>
      </c>
      <c r="C53" s="11">
        <v>75</v>
      </c>
      <c r="D53" s="7"/>
    </row>
    <row r="54" spans="2:5" ht="15.75" customHeight="1" x14ac:dyDescent="0.3">
      <c r="B54" s="10" t="s">
        <v>92</v>
      </c>
      <c r="C54" s="11">
        <v>10</v>
      </c>
      <c r="D54" s="7"/>
    </row>
    <row r="55" spans="2:5" ht="15.75" customHeight="1" x14ac:dyDescent="0.3">
      <c r="B55" s="10" t="s">
        <v>93</v>
      </c>
      <c r="C55" s="11">
        <v>10</v>
      </c>
      <c r="D55" s="7"/>
    </row>
    <row r="56" spans="2:5" ht="15.75" customHeight="1" x14ac:dyDescent="0.3">
      <c r="B56" s="10" t="s">
        <v>9</v>
      </c>
      <c r="C56" s="11">
        <v>5</v>
      </c>
      <c r="D56" s="7"/>
    </row>
    <row r="57" spans="2:5" ht="15.75" customHeight="1" x14ac:dyDescent="0.35">
      <c r="B57" s="10" t="s">
        <v>10</v>
      </c>
      <c r="C57" s="11">
        <v>5</v>
      </c>
      <c r="D57" s="7"/>
      <c r="E57" s="24"/>
    </row>
    <row r="58" spans="2:5" ht="15.75" customHeight="1" x14ac:dyDescent="0.3">
      <c r="B58" s="10" t="s">
        <v>94</v>
      </c>
      <c r="C58" s="26">
        <v>5</v>
      </c>
      <c r="D58" s="19">
        <v>5</v>
      </c>
      <c r="E58" s="25"/>
    </row>
    <row r="59" spans="2:5" ht="15.75" customHeight="1" x14ac:dyDescent="0.3">
      <c r="B59" s="10" t="s">
        <v>95</v>
      </c>
      <c r="C59" s="11">
        <v>15</v>
      </c>
      <c r="D59" s="7"/>
    </row>
    <row r="60" spans="2:5" ht="15.75" customHeight="1" x14ac:dyDescent="0.3">
      <c r="B60" s="10" t="s">
        <v>96</v>
      </c>
      <c r="C60" s="11">
        <v>5</v>
      </c>
      <c r="D60" s="7"/>
    </row>
    <row r="61" spans="2:5" x14ac:dyDescent="0.3">
      <c r="B61" s="8"/>
      <c r="D61" s="7"/>
    </row>
    <row r="62" spans="2:5" x14ac:dyDescent="0.3">
      <c r="B62" s="12" t="s">
        <v>53</v>
      </c>
      <c r="D62" s="7"/>
    </row>
    <row r="63" spans="2:5" x14ac:dyDescent="0.3">
      <c r="B63" s="10" t="s">
        <v>20</v>
      </c>
      <c r="C63" s="28">
        <v>10</v>
      </c>
      <c r="D63" s="27"/>
    </row>
    <row r="64" spans="2:5" ht="15.75" customHeight="1" x14ac:dyDescent="0.3">
      <c r="B64" s="10" t="s">
        <v>21</v>
      </c>
      <c r="C64" s="11">
        <v>25</v>
      </c>
      <c r="D64" s="7"/>
    </row>
    <row r="65" spans="2:4" x14ac:dyDescent="0.3">
      <c r="B65" s="10" t="s">
        <v>22</v>
      </c>
      <c r="C65" s="11">
        <v>10</v>
      </c>
      <c r="D65" s="7"/>
    </row>
    <row r="66" spans="2:4" x14ac:dyDescent="0.3">
      <c r="B66" s="10" t="s">
        <v>23</v>
      </c>
      <c r="C66" s="11">
        <v>5</v>
      </c>
      <c r="D66" s="7"/>
    </row>
    <row r="67" spans="2:4" x14ac:dyDescent="0.3">
      <c r="B67" s="10" t="s">
        <v>24</v>
      </c>
      <c r="C67" s="26">
        <v>5</v>
      </c>
      <c r="D67" s="19">
        <v>5</v>
      </c>
    </row>
    <row r="68" spans="2:4" ht="16.2" thickBot="1" x14ac:dyDescent="0.35">
      <c r="B68" s="8"/>
      <c r="D68" s="13">
        <f>SUM(D3:D67)</f>
        <v>41</v>
      </c>
    </row>
    <row r="69" spans="2:4" ht="16.2" thickTop="1" x14ac:dyDescent="0.3">
      <c r="B69" s="8"/>
      <c r="D69" s="7"/>
    </row>
    <row r="70" spans="2:4" x14ac:dyDescent="0.3">
      <c r="B70" s="29" t="s">
        <v>62</v>
      </c>
      <c r="C70" s="30"/>
      <c r="D70" s="7"/>
    </row>
    <row r="71" spans="2:4" x14ac:dyDescent="0.3">
      <c r="B71" s="16" t="s">
        <v>64</v>
      </c>
      <c r="C71" s="15" t="str">
        <f>IF(D68&gt;75,"Yes","No")</f>
        <v>No</v>
      </c>
      <c r="D71" s="37" t="s">
        <v>133</v>
      </c>
    </row>
    <row r="72" spans="2:4" x14ac:dyDescent="0.3">
      <c r="B72" s="16" t="s">
        <v>65</v>
      </c>
      <c r="C72" s="15" t="str">
        <f>IF(D68&lt;=76,"YES","No")</f>
        <v>YES</v>
      </c>
      <c r="D72" s="37"/>
    </row>
    <row r="73" spans="2:4" x14ac:dyDescent="0.3">
      <c r="B73" s="16" t="s">
        <v>63</v>
      </c>
      <c r="C73" s="15" t="str">
        <f>IF(D70&gt;75,"Yes","No")</f>
        <v>No</v>
      </c>
      <c r="D73" s="37"/>
    </row>
    <row r="74" spans="2:4" x14ac:dyDescent="0.3">
      <c r="B74" s="20"/>
      <c r="C74" s="21"/>
    </row>
  </sheetData>
  <mergeCells count="3">
    <mergeCell ref="B70:C70"/>
    <mergeCell ref="B1:D2"/>
    <mergeCell ref="D71:D73"/>
  </mergeCells>
  <pageMargins left="0.7" right="0.7" top="0.75" bottom="0.75" header="0.3" footer="0.3"/>
  <pageSetup paperSize="9" scale="61" orientation="portrait" r:id="rId1"/>
  <headerFooter>
    <oddHeader>&amp;C&amp;"-,Bold"&amp;14Jacinta Kui</oddHead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84"/>
  <sheetViews>
    <sheetView view="pageBreakPreview" topLeftCell="A51" zoomScaleNormal="100" zoomScaleSheetLayoutView="100" workbookViewId="0">
      <selection activeCell="E85" sqref="E85"/>
    </sheetView>
  </sheetViews>
  <sheetFormatPr defaultRowHeight="15.6" x14ac:dyDescent="0.3"/>
  <cols>
    <col min="1" max="1" width="3.69921875" customWidth="1"/>
    <col min="2" max="2" width="38.5" bestFit="1" customWidth="1"/>
    <col min="3" max="3" width="20.19921875" bestFit="1" customWidth="1"/>
    <col min="4" max="4" width="9.5" bestFit="1" customWidth="1"/>
    <col min="6" max="6" width="19" customWidth="1"/>
  </cols>
  <sheetData>
    <row r="1" spans="2:5" ht="25.8" x14ac:dyDescent="0.3">
      <c r="B1" s="40" t="s">
        <v>68</v>
      </c>
      <c r="C1" s="40"/>
      <c r="D1" s="40"/>
    </row>
    <row r="2" spans="2:5" ht="25.8" x14ac:dyDescent="0.3">
      <c r="B2" s="41" t="s">
        <v>134</v>
      </c>
      <c r="C2" s="41"/>
      <c r="D2" s="41"/>
    </row>
    <row r="3" spans="2:5" x14ac:dyDescent="0.3">
      <c r="B3" s="3" t="s">
        <v>27</v>
      </c>
      <c r="C3" s="4"/>
      <c r="D3" s="5"/>
    </row>
    <row r="4" spans="2:5" x14ac:dyDescent="0.3">
      <c r="B4" s="6" t="s">
        <v>28</v>
      </c>
      <c r="C4">
        <v>10</v>
      </c>
      <c r="D4" s="7"/>
    </row>
    <row r="5" spans="2:5" x14ac:dyDescent="0.3">
      <c r="B5" s="6" t="s">
        <v>29</v>
      </c>
      <c r="C5">
        <v>8</v>
      </c>
      <c r="D5" s="7"/>
    </row>
    <row r="6" spans="2:5" x14ac:dyDescent="0.3">
      <c r="B6" s="6" t="s">
        <v>30</v>
      </c>
      <c r="C6">
        <v>1</v>
      </c>
      <c r="D6" s="19">
        <v>1</v>
      </c>
    </row>
    <row r="7" spans="2:5" x14ac:dyDescent="0.3">
      <c r="B7" s="8"/>
      <c r="D7" s="7"/>
    </row>
    <row r="8" spans="2:5" x14ac:dyDescent="0.3">
      <c r="B8" s="9" t="s">
        <v>31</v>
      </c>
      <c r="D8" s="7"/>
    </row>
    <row r="9" spans="2:5" x14ac:dyDescent="0.3">
      <c r="B9" s="6" t="s">
        <v>26</v>
      </c>
      <c r="C9">
        <v>5</v>
      </c>
      <c r="D9" s="19">
        <v>5</v>
      </c>
    </row>
    <row r="10" spans="2:5" x14ac:dyDescent="0.3">
      <c r="B10" s="6" t="s">
        <v>25</v>
      </c>
      <c r="C10">
        <v>50</v>
      </c>
      <c r="D10" s="7"/>
    </row>
    <row r="11" spans="2:5" x14ac:dyDescent="0.3">
      <c r="B11" s="6" t="s">
        <v>32</v>
      </c>
      <c r="C11">
        <v>25</v>
      </c>
      <c r="D11" s="7"/>
    </row>
    <row r="12" spans="2:5" x14ac:dyDescent="0.3">
      <c r="B12" s="6" t="s">
        <v>33</v>
      </c>
      <c r="C12">
        <v>50</v>
      </c>
      <c r="D12" s="7"/>
    </row>
    <row r="13" spans="2:5" x14ac:dyDescent="0.3">
      <c r="B13" s="8"/>
      <c r="D13" s="7"/>
    </row>
    <row r="14" spans="2:5" x14ac:dyDescent="0.3">
      <c r="B14" s="9" t="s">
        <v>34</v>
      </c>
      <c r="D14" s="7"/>
    </row>
    <row r="15" spans="2:5" ht="21" x14ac:dyDescent="0.4">
      <c r="B15" s="6" t="s">
        <v>112</v>
      </c>
      <c r="C15">
        <v>25</v>
      </c>
      <c r="D15" s="7"/>
      <c r="E15" s="22"/>
    </row>
    <row r="16" spans="2:5" ht="15.75" customHeight="1" x14ac:dyDescent="0.3">
      <c r="B16" s="10" t="s">
        <v>69</v>
      </c>
      <c r="C16" s="11">
        <v>5</v>
      </c>
      <c r="D16" s="27"/>
      <c r="E16" s="25"/>
    </row>
    <row r="17" spans="2:5" ht="15.75" customHeight="1" x14ac:dyDescent="0.3">
      <c r="B17" s="10" t="s">
        <v>97</v>
      </c>
      <c r="C17" s="11">
        <v>50</v>
      </c>
      <c r="D17" s="7"/>
    </row>
    <row r="18" spans="2:5" ht="15.75" customHeight="1" x14ac:dyDescent="0.3">
      <c r="B18" s="10" t="s">
        <v>98</v>
      </c>
      <c r="C18" s="11">
        <v>5</v>
      </c>
      <c r="D18" s="7"/>
    </row>
    <row r="19" spans="2:5" ht="15.75" customHeight="1" x14ac:dyDescent="0.3">
      <c r="B19" s="10" t="s">
        <v>70</v>
      </c>
      <c r="C19" s="11"/>
      <c r="D19" s="7"/>
    </row>
    <row r="20" spans="2:5" ht="15.75" customHeight="1" x14ac:dyDescent="0.3">
      <c r="B20" s="10" t="s">
        <v>99</v>
      </c>
      <c r="C20" s="11"/>
      <c r="D20" s="7"/>
    </row>
    <row r="21" spans="2:5" ht="15.75" customHeight="1" x14ac:dyDescent="0.3">
      <c r="B21" s="10" t="s">
        <v>100</v>
      </c>
      <c r="C21" s="11">
        <v>25</v>
      </c>
      <c r="D21" s="7"/>
    </row>
    <row r="22" spans="2:5" ht="15.75" customHeight="1" x14ac:dyDescent="0.3">
      <c r="B22" s="10" t="s">
        <v>35</v>
      </c>
      <c r="C22" s="11">
        <v>25</v>
      </c>
      <c r="D22" s="7"/>
    </row>
    <row r="23" spans="2:5" ht="15.75" customHeight="1" x14ac:dyDescent="0.3">
      <c r="B23" s="10" t="s">
        <v>83</v>
      </c>
      <c r="C23" s="11">
        <v>25</v>
      </c>
      <c r="D23" s="7"/>
      <c r="E23" s="25"/>
    </row>
    <row r="24" spans="2:5" ht="15.75" customHeight="1" x14ac:dyDescent="0.3">
      <c r="B24" s="10" t="s">
        <v>38</v>
      </c>
      <c r="C24" s="11">
        <v>75</v>
      </c>
      <c r="D24" s="7"/>
    </row>
    <row r="25" spans="2:5" ht="15.75" customHeight="1" x14ac:dyDescent="0.3">
      <c r="B25" s="10" t="s">
        <v>101</v>
      </c>
      <c r="C25" s="11">
        <v>25</v>
      </c>
      <c r="D25" s="7"/>
    </row>
    <row r="26" spans="2:5" ht="15.75" customHeight="1" x14ac:dyDescent="0.3">
      <c r="B26" s="10" t="s">
        <v>102</v>
      </c>
      <c r="C26" s="11">
        <v>10</v>
      </c>
      <c r="D26" s="7"/>
    </row>
    <row r="27" spans="2:5" ht="15.75" customHeight="1" x14ac:dyDescent="0.3">
      <c r="B27" s="10" t="s">
        <v>103</v>
      </c>
      <c r="C27" s="11">
        <v>5</v>
      </c>
      <c r="D27" s="7"/>
    </row>
    <row r="28" spans="2:5" ht="15.75" customHeight="1" x14ac:dyDescent="0.3">
      <c r="B28" s="10" t="s">
        <v>49</v>
      </c>
      <c r="C28" s="11">
        <v>50</v>
      </c>
      <c r="D28" s="7"/>
    </row>
    <row r="29" spans="2:5" ht="15.75" customHeight="1" x14ac:dyDescent="0.3">
      <c r="B29" s="10" t="s">
        <v>104</v>
      </c>
      <c r="C29" s="11">
        <v>50</v>
      </c>
      <c r="D29" s="7"/>
    </row>
    <row r="30" spans="2:5" ht="15.75" customHeight="1" x14ac:dyDescent="0.3">
      <c r="B30" s="10" t="s">
        <v>105</v>
      </c>
      <c r="C30" s="11">
        <v>10</v>
      </c>
      <c r="D30" s="7"/>
    </row>
    <row r="31" spans="2:5" ht="15.75" customHeight="1" x14ac:dyDescent="0.3">
      <c r="B31" s="10" t="s">
        <v>106</v>
      </c>
      <c r="C31" s="11">
        <v>5</v>
      </c>
      <c r="D31" s="7"/>
    </row>
    <row r="32" spans="2:5" ht="15.75" customHeight="1" x14ac:dyDescent="0.3">
      <c r="B32" s="10" t="s">
        <v>107</v>
      </c>
      <c r="C32" s="11">
        <v>10</v>
      </c>
      <c r="D32" s="7"/>
    </row>
    <row r="33" spans="2:5" ht="15.75" customHeight="1" x14ac:dyDescent="0.3">
      <c r="B33" s="10" t="s">
        <v>108</v>
      </c>
      <c r="C33" s="11">
        <v>5</v>
      </c>
      <c r="D33" s="7"/>
    </row>
    <row r="34" spans="2:5" ht="15.75" customHeight="1" x14ac:dyDescent="0.3">
      <c r="B34" s="10" t="s">
        <v>109</v>
      </c>
      <c r="C34" s="11">
        <v>10</v>
      </c>
      <c r="D34" s="7"/>
    </row>
    <row r="35" spans="2:5" ht="15.75" customHeight="1" x14ac:dyDescent="0.3">
      <c r="B35" s="10" t="s">
        <v>110</v>
      </c>
      <c r="C35" s="11">
        <v>25</v>
      </c>
      <c r="D35" s="7"/>
    </row>
    <row r="36" spans="2:5" ht="15.75" customHeight="1" x14ac:dyDescent="0.3">
      <c r="B36" s="10" t="s">
        <v>111</v>
      </c>
      <c r="C36" s="11">
        <v>25</v>
      </c>
      <c r="D36" s="7"/>
    </row>
    <row r="37" spans="2:5" ht="15.75" customHeight="1" x14ac:dyDescent="0.3">
      <c r="B37" s="10" t="s">
        <v>50</v>
      </c>
      <c r="C37" s="11">
        <v>25</v>
      </c>
      <c r="D37" s="7"/>
    </row>
    <row r="38" spans="2:5" ht="15.75" customHeight="1" x14ac:dyDescent="0.3">
      <c r="B38" s="10" t="s">
        <v>82</v>
      </c>
      <c r="C38" s="11">
        <v>75</v>
      </c>
      <c r="D38" s="7"/>
    </row>
    <row r="39" spans="2:5" ht="15.75" customHeight="1" x14ac:dyDescent="0.3">
      <c r="B39" s="10" t="s">
        <v>113</v>
      </c>
      <c r="C39" s="11">
        <v>10</v>
      </c>
      <c r="D39" s="7"/>
    </row>
    <row r="40" spans="2:5" ht="15.75" customHeight="1" x14ac:dyDescent="0.3">
      <c r="B40" s="10" t="s">
        <v>114</v>
      </c>
      <c r="C40" s="11">
        <v>25</v>
      </c>
      <c r="D40" s="7"/>
    </row>
    <row r="41" spans="2:5" ht="15.75" customHeight="1" x14ac:dyDescent="0.3">
      <c r="B41" s="10" t="s">
        <v>115</v>
      </c>
      <c r="C41" s="11">
        <v>10</v>
      </c>
      <c r="D41" s="7"/>
    </row>
    <row r="42" spans="2:5" ht="15.75" customHeight="1" x14ac:dyDescent="0.3">
      <c r="B42" s="10" t="s">
        <v>45</v>
      </c>
      <c r="C42" s="11">
        <v>25</v>
      </c>
      <c r="D42" s="7"/>
    </row>
    <row r="43" spans="2:5" ht="15.75" customHeight="1" x14ac:dyDescent="0.3">
      <c r="B43" s="10" t="s">
        <v>48</v>
      </c>
      <c r="C43" s="11">
        <v>25</v>
      </c>
      <c r="D43" s="7"/>
    </row>
    <row r="44" spans="2:5" ht="15.75" customHeight="1" x14ac:dyDescent="0.3">
      <c r="B44" s="10" t="s">
        <v>116</v>
      </c>
      <c r="C44" s="11">
        <v>10</v>
      </c>
      <c r="D44" s="7"/>
    </row>
    <row r="45" spans="2:5" ht="15.75" customHeight="1" x14ac:dyDescent="0.3">
      <c r="B45" s="10" t="s">
        <v>117</v>
      </c>
      <c r="C45" s="11">
        <v>25</v>
      </c>
      <c r="D45" s="7"/>
    </row>
    <row r="46" spans="2:5" ht="15.75" customHeight="1" x14ac:dyDescent="0.4">
      <c r="B46" s="10" t="s">
        <v>51</v>
      </c>
      <c r="C46" s="11">
        <v>5</v>
      </c>
      <c r="D46" s="7"/>
      <c r="E46" s="22"/>
    </row>
    <row r="47" spans="2:5" ht="15.75" customHeight="1" x14ac:dyDescent="0.3">
      <c r="B47" s="10" t="s">
        <v>40</v>
      </c>
      <c r="C47" s="11">
        <v>25</v>
      </c>
      <c r="D47" s="19">
        <v>25</v>
      </c>
    </row>
    <row r="48" spans="2:5" ht="15.75" customHeight="1" x14ac:dyDescent="0.3">
      <c r="B48" s="10" t="s">
        <v>36</v>
      </c>
      <c r="C48" s="11">
        <v>25</v>
      </c>
      <c r="D48" s="7"/>
    </row>
    <row r="49" spans="2:5" ht="15.75" customHeight="1" x14ac:dyDescent="0.3">
      <c r="B49" s="10" t="s">
        <v>42</v>
      </c>
      <c r="C49" s="11">
        <v>25</v>
      </c>
      <c r="D49" s="7"/>
    </row>
    <row r="50" spans="2:5" ht="15.75" customHeight="1" x14ac:dyDescent="0.3">
      <c r="B50" s="10" t="s">
        <v>52</v>
      </c>
      <c r="C50" s="11">
        <v>5</v>
      </c>
      <c r="D50" s="27"/>
    </row>
    <row r="51" spans="2:5" ht="15.75" customHeight="1" x14ac:dyDescent="0.3">
      <c r="B51" s="10" t="s">
        <v>43</v>
      </c>
      <c r="C51" s="11">
        <v>25</v>
      </c>
      <c r="D51" s="7"/>
    </row>
    <row r="52" spans="2:5" ht="15.75" customHeight="1" x14ac:dyDescent="0.3">
      <c r="B52" s="10" t="s">
        <v>46</v>
      </c>
      <c r="C52" s="11">
        <v>25</v>
      </c>
      <c r="D52" s="7"/>
    </row>
    <row r="53" spans="2:5" ht="15.75" customHeight="1" x14ac:dyDescent="0.3">
      <c r="B53" s="10" t="s">
        <v>118</v>
      </c>
      <c r="C53" s="11">
        <v>5</v>
      </c>
      <c r="D53" s="7"/>
    </row>
    <row r="54" spans="2:5" ht="15.75" customHeight="1" x14ac:dyDescent="0.3">
      <c r="B54" s="10" t="s">
        <v>119</v>
      </c>
      <c r="C54" s="11">
        <v>10</v>
      </c>
      <c r="D54" s="7"/>
    </row>
    <row r="55" spans="2:5" ht="15.75" customHeight="1" x14ac:dyDescent="0.3">
      <c r="B55" s="10" t="s">
        <v>120</v>
      </c>
      <c r="C55" s="11">
        <v>10</v>
      </c>
      <c r="D55" s="7"/>
    </row>
    <row r="56" spans="2:5" ht="15.75" customHeight="1" x14ac:dyDescent="0.3">
      <c r="B56" s="10" t="s">
        <v>121</v>
      </c>
      <c r="C56" s="11">
        <v>10</v>
      </c>
      <c r="D56" s="7"/>
    </row>
    <row r="57" spans="2:5" ht="15.75" customHeight="1" x14ac:dyDescent="0.3">
      <c r="B57" s="10" t="s">
        <v>122</v>
      </c>
      <c r="C57" s="11">
        <v>50</v>
      </c>
      <c r="D57" s="7"/>
    </row>
    <row r="58" spans="2:5" ht="15.75" customHeight="1" x14ac:dyDescent="0.3">
      <c r="B58" s="10" t="s">
        <v>37</v>
      </c>
      <c r="C58" s="11">
        <v>75</v>
      </c>
      <c r="D58" s="7"/>
    </row>
    <row r="59" spans="2:5" ht="15.75" customHeight="1" x14ac:dyDescent="0.3">
      <c r="B59" s="10" t="s">
        <v>47</v>
      </c>
      <c r="C59" s="11">
        <v>25</v>
      </c>
      <c r="D59" s="7"/>
    </row>
    <row r="60" spans="2:5" ht="15.75" customHeight="1" x14ac:dyDescent="0.3">
      <c r="B60" s="10" t="s">
        <v>123</v>
      </c>
      <c r="C60" s="11">
        <v>15</v>
      </c>
      <c r="D60" s="7"/>
    </row>
    <row r="61" spans="2:5" ht="15.75" customHeight="1" x14ac:dyDescent="0.3">
      <c r="B61" s="10" t="s">
        <v>41</v>
      </c>
      <c r="C61" s="11">
        <v>5</v>
      </c>
      <c r="D61" s="7"/>
      <c r="E61" s="25"/>
    </row>
    <row r="62" spans="2:5" ht="15.75" customHeight="1" x14ac:dyDescent="0.3">
      <c r="B62" s="10" t="s">
        <v>124</v>
      </c>
      <c r="C62" s="11">
        <v>5</v>
      </c>
      <c r="D62" s="7"/>
    </row>
    <row r="63" spans="2:5" ht="15.75" customHeight="1" x14ac:dyDescent="0.3">
      <c r="B63" s="10" t="s">
        <v>125</v>
      </c>
      <c r="C63" s="11">
        <v>15</v>
      </c>
      <c r="D63" s="7"/>
    </row>
    <row r="64" spans="2:5" ht="15.75" customHeight="1" x14ac:dyDescent="0.3">
      <c r="B64" s="10" t="s">
        <v>126</v>
      </c>
      <c r="C64" s="11">
        <v>25</v>
      </c>
      <c r="D64" s="7"/>
    </row>
    <row r="65" spans="2:5" ht="15.75" customHeight="1" x14ac:dyDescent="0.3">
      <c r="B65" s="10" t="s">
        <v>127</v>
      </c>
      <c r="C65" s="11">
        <v>5</v>
      </c>
      <c r="D65" s="7"/>
    </row>
    <row r="66" spans="2:5" ht="15.75" customHeight="1" x14ac:dyDescent="0.3">
      <c r="B66" s="10" t="s">
        <v>128</v>
      </c>
      <c r="C66" s="11">
        <v>10</v>
      </c>
      <c r="D66" s="7"/>
    </row>
    <row r="67" spans="2:5" ht="15.75" customHeight="1" x14ac:dyDescent="0.3">
      <c r="B67" s="10" t="s">
        <v>129</v>
      </c>
      <c r="C67" s="11">
        <v>25</v>
      </c>
      <c r="D67" s="7"/>
    </row>
    <row r="68" spans="2:5" ht="15.75" customHeight="1" x14ac:dyDescent="0.3">
      <c r="B68" s="10" t="s">
        <v>44</v>
      </c>
      <c r="C68" s="11">
        <v>25</v>
      </c>
      <c r="D68" s="7"/>
    </row>
    <row r="69" spans="2:5" ht="15.75" customHeight="1" x14ac:dyDescent="0.3">
      <c r="B69" s="10" t="s">
        <v>130</v>
      </c>
      <c r="C69" s="11">
        <v>5</v>
      </c>
      <c r="D69" s="7"/>
    </row>
    <row r="70" spans="2:5" ht="15.75" customHeight="1" x14ac:dyDescent="0.3">
      <c r="B70" s="10" t="s">
        <v>39</v>
      </c>
      <c r="C70" s="11">
        <v>50</v>
      </c>
      <c r="D70" s="7"/>
    </row>
    <row r="71" spans="2:5" x14ac:dyDescent="0.3">
      <c r="B71" s="6" t="s">
        <v>132</v>
      </c>
      <c r="C71" s="11">
        <v>75</v>
      </c>
      <c r="D71" s="7"/>
    </row>
    <row r="72" spans="2:5" x14ac:dyDescent="0.3">
      <c r="B72" s="8"/>
      <c r="D72" s="7"/>
    </row>
    <row r="73" spans="2:5" x14ac:dyDescent="0.3">
      <c r="B73" s="12" t="s">
        <v>53</v>
      </c>
      <c r="D73" s="7"/>
    </row>
    <row r="74" spans="2:5" ht="15.75" customHeight="1" x14ac:dyDescent="0.3">
      <c r="B74" s="10" t="s">
        <v>20</v>
      </c>
      <c r="C74" s="11">
        <v>10</v>
      </c>
      <c r="D74" s="19">
        <v>10</v>
      </c>
      <c r="E74" s="25"/>
    </row>
    <row r="75" spans="2:5" ht="15.75" customHeight="1" x14ac:dyDescent="0.3">
      <c r="B75" s="10" t="s">
        <v>21</v>
      </c>
      <c r="C75" s="11">
        <v>25</v>
      </c>
      <c r="D75" s="7"/>
      <c r="E75" s="25"/>
    </row>
    <row r="76" spans="2:5" ht="15.75" customHeight="1" x14ac:dyDescent="0.3">
      <c r="B76" s="10" t="s">
        <v>22</v>
      </c>
      <c r="C76" s="11">
        <v>10</v>
      </c>
      <c r="E76" s="25"/>
    </row>
    <row r="77" spans="2:5" ht="15.75" customHeight="1" x14ac:dyDescent="0.3">
      <c r="B77" s="10" t="s">
        <v>23</v>
      </c>
      <c r="C77" s="11">
        <v>5</v>
      </c>
      <c r="D77" s="7"/>
    </row>
    <row r="78" spans="2:5" ht="15.75" customHeight="1" x14ac:dyDescent="0.3">
      <c r="B78" s="10" t="s">
        <v>24</v>
      </c>
      <c r="C78" s="11">
        <v>5</v>
      </c>
      <c r="D78" s="7"/>
    </row>
    <row r="79" spans="2:5" ht="16.2" thickBot="1" x14ac:dyDescent="0.35">
      <c r="B79" s="8"/>
      <c r="D79" s="14">
        <f>SUM(D4:D78)</f>
        <v>41</v>
      </c>
    </row>
    <row r="80" spans="2:5" ht="16.2" thickTop="1" x14ac:dyDescent="0.3">
      <c r="B80" s="8"/>
      <c r="D80" s="7"/>
    </row>
    <row r="81" spans="2:6" x14ac:dyDescent="0.3">
      <c r="B81" s="38" t="s">
        <v>62</v>
      </c>
      <c r="C81" s="39"/>
      <c r="D81" s="7"/>
    </row>
    <row r="82" spans="2:6" x14ac:dyDescent="0.3">
      <c r="B82" s="1" t="s">
        <v>66</v>
      </c>
      <c r="C82" s="2" t="str">
        <f>IF(D79&gt;75,"Yes","No")</f>
        <v>No</v>
      </c>
      <c r="D82" s="42" t="s">
        <v>135</v>
      </c>
      <c r="E82" s="43" t="s">
        <v>136</v>
      </c>
      <c r="F82" s="44"/>
    </row>
    <row r="83" spans="2:6" x14ac:dyDescent="0.3">
      <c r="B83" s="1" t="s">
        <v>65</v>
      </c>
      <c r="C83" s="2" t="str">
        <f>IF(D80&gt;75,"Yes","No")</f>
        <v>No</v>
      </c>
      <c r="D83" s="42"/>
      <c r="E83" s="43"/>
      <c r="F83" s="44"/>
    </row>
    <row r="84" spans="2:6" x14ac:dyDescent="0.3">
      <c r="B84" s="1" t="s">
        <v>67</v>
      </c>
      <c r="C84" s="2" t="s">
        <v>3</v>
      </c>
      <c r="D84" s="42"/>
      <c r="E84" s="43"/>
      <c r="F84" s="44"/>
    </row>
  </sheetData>
  <mergeCells count="5">
    <mergeCell ref="B81:C81"/>
    <mergeCell ref="B1:D1"/>
    <mergeCell ref="B2:D2"/>
    <mergeCell ref="D82:D84"/>
    <mergeCell ref="E82:F84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Individual</vt:lpstr>
      <vt:lpstr>Company</vt:lpstr>
      <vt:lpstr>Company!Print_Area</vt:lpstr>
    </vt:vector>
  </TitlesOfParts>
  <Company>Allerin Tech. Pvt.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Piyush Patil</dc:creator>
  <cp:lastModifiedBy>Christian Suebu</cp:lastModifiedBy>
  <cp:lastPrinted>2023-08-28T05:00:14Z</cp:lastPrinted>
  <dcterms:created xsi:type="dcterms:W3CDTF">2016-10-06T08:31:05Z</dcterms:created>
  <dcterms:modified xsi:type="dcterms:W3CDTF">2023-08-28T06:53:25Z</dcterms:modified>
</cp:coreProperties>
</file>